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31"/>
  <workbookPr codeName="ThisWorkbook"/>
  <mc:AlternateContent xmlns:mc="http://schemas.openxmlformats.org/markup-compatibility/2006">
    <mc:Choice Requires="x15">
      <x15ac:absPath xmlns:x15ac="http://schemas.microsoft.com/office/spreadsheetml/2010/11/ac" url="/Users/roberto/Documents/Personal/Soccer/2026-MTGE/"/>
    </mc:Choice>
  </mc:AlternateContent>
  <xr:revisionPtr revIDLastSave="0" documentId="13_ncr:1_{6D8877D8-CA94-C945-8FAE-D618B10DD4F2}" xr6:coauthVersionLast="47" xr6:coauthVersionMax="47" xr10:uidLastSave="{00000000-0000-0000-0000-000000000000}"/>
  <bookViews>
    <workbookView xWindow="12240" yWindow="-28200" windowWidth="37540" windowHeight="23520" activeTab="2" xr2:uid="{00000000-000D-0000-FFFF-FFFF00000000}"/>
  </bookViews>
  <sheets>
    <sheet name="May" sheetId="7" r:id="rId1"/>
    <sheet name="June" sheetId="1" r:id="rId2"/>
    <sheet name="July" sheetId="3" r:id="rId3"/>
    <sheet name="Videos" sheetId="4" r:id="rId4"/>
    <sheet name="Workouts" sheetId="5" r:id="rId5"/>
  </sheets>
  <definedNames>
    <definedName name="_xlnm._FilterDatabase" localSheetId="3" hidden="1">Videos!$A$1:$F$1</definedName>
    <definedName name="_xlnm._FilterDatabase" localSheetId="4" hidden="1">Workouts!$A$1:$G$1</definedName>
    <definedName name="calendar" localSheetId="2">daygrid+July!firstdate-WEEKDAY(July!firstdate)-July!weekday_option</definedName>
    <definedName name="calendar" localSheetId="1">daygrid+June!firstdate-WEEKDAY(June!firstdate)-weekday_option</definedName>
    <definedName name="calendar" localSheetId="0">daygrid+May!firstdate-WEEKDAY(May!firstdate)-May!weekday_option</definedName>
    <definedName name="daygrid">days+weeks*7</definedName>
    <definedName name="daypattern">{1,2,3,4,5,6,7}</definedName>
    <definedName name="days">{0,1,2,3,4,5,6}</definedName>
    <definedName name="DayToStart" localSheetId="2">July!$H$4</definedName>
    <definedName name="DayToStart" localSheetId="0">May!$H$4</definedName>
    <definedName name="DayToStart">June!$H$4</definedName>
    <definedName name="firstdate" localSheetId="2">DATE(July!YearToDisplay,July!month,1)</definedName>
    <definedName name="firstdate" localSheetId="1">DATE(June!YearToDisplay,June!month,1)</definedName>
    <definedName name="firstdate" localSheetId="0">DATE(May!YearToDisplay,May!month,1)</definedName>
    <definedName name="month" localSheetId="2">MATCH(July!MonthToDisplay,months,0)</definedName>
    <definedName name="month" localSheetId="1">MATCH(June!MonthToDisplay,months,0)</definedName>
    <definedName name="month" localSheetId="0">MATCH(May!MonthToDisplay,months,0)</definedName>
    <definedName name="months">{"January","February","March","April","May","June","July","August","September","October","November","December"}</definedName>
    <definedName name="MonthToDisplay" localSheetId="2">July!$H$2</definedName>
    <definedName name="MonthToDisplay" localSheetId="1">June!$H$2</definedName>
    <definedName name="MonthToDisplay" localSheetId="0">May!$H$2</definedName>
    <definedName name="MonthToDisplayNumber" localSheetId="2">MATCH(July!MonthToDisplay,months,0)</definedName>
    <definedName name="MonthToDisplayNumber" localSheetId="1">MATCH(June!MonthToDisplay,months,0)</definedName>
    <definedName name="MonthToDisplayNumber" localSheetId="0">MATCH(May!MonthToDisplay,months,0)</definedName>
    <definedName name="ndx" localSheetId="2">ROUNDUP(MATCH(2,1/FREQUENCY(DATE(July!YearToDisplay,July!MonthToDisplayNumber,1),July!calendar))/7,0)</definedName>
    <definedName name="ndx" localSheetId="1">ROUNDUP(MATCH(2,1/FREQUENCY(DATE(June!YearToDisplay,June!MonthToDisplayNumber,1),June!calendar))/7,0)</definedName>
    <definedName name="ndx" localSheetId="0">ROUNDUP(MATCH(2,1/FREQUENCY(DATE(May!YearToDisplay,May!MonthToDisplayNumber,1),May!calendar))/7,0)</definedName>
    <definedName name="RowTitleRegion1...H4.1" localSheetId="2">July!$G$2</definedName>
    <definedName name="RowTitleRegion1...H4.1" localSheetId="0">May!$G$2</definedName>
    <definedName name="RowTitleRegion1...H4.1">June!$G$2</definedName>
    <definedName name="RowTitleRegion2...E16.1" localSheetId="2">July!$D$16</definedName>
    <definedName name="RowTitleRegion2...E16.1" localSheetId="0">May!$D$16</definedName>
    <definedName name="RowTitleRegion2...E16.1">June!$D$16</definedName>
    <definedName name="startdate" localSheetId="2">DATE(July!YearToDisplay,July!month,1)</definedName>
    <definedName name="startdate" localSheetId="1">DATE(June!YearToDisplay,June!month,1)</definedName>
    <definedName name="startdate" localSheetId="0">DATE(May!YearToDisplay,May!month,1)</definedName>
    <definedName name="TitleRegion1..H15.1" localSheetId="2">July!$A$5</definedName>
    <definedName name="TitleRegion1..H15.1" localSheetId="0">May!$A$5</definedName>
    <definedName name="TitleRegion1..H15.1">June!$A$5</definedName>
    <definedName name="TitleRegion2..c17.1" localSheetId="2">July!$A$5</definedName>
    <definedName name="TitleRegion2..c17.1" localSheetId="0">May!$A$5</definedName>
    <definedName name="TitleRegion2..c17.1">June!$A$5</definedName>
    <definedName name="weekday_option" localSheetId="2">MATCH(July!DayToStart,weekdays_reversed,0)-2</definedName>
    <definedName name="weekday_option" localSheetId="0">MATCH(May!DayToStart,weekdays_reversed,0)-2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2">July!$K$3</definedName>
    <definedName name="WeekStart" localSheetId="0">May!$K$3</definedName>
    <definedName name="WeekStart">June!$K$3</definedName>
    <definedName name="YearToDisplay" localSheetId="2">July!$H$3</definedName>
    <definedName name="YearToDisplay" localSheetId="1">June!$H$3</definedName>
    <definedName name="YearToDisplay" localSheetId="0">May!$H$3</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7" l="1"/>
  <c r="B1" i="7"/>
  <c r="H3" i="3"/>
  <c r="B16" i="3" s="1" a="1"/>
  <c r="B1" i="3"/>
  <c r="B14" i="7" l="1" a="1"/>
  <c r="C14" i="7" s="1"/>
  <c r="B2" i="7"/>
  <c r="B16" i="7" a="1"/>
  <c r="B5" i="7" a="1"/>
  <c r="B6" i="7" a="1"/>
  <c r="B8" i="7" a="1"/>
  <c r="B10" i="7" a="1"/>
  <c r="B5" i="3" a="1"/>
  <c r="C5" i="3" s="1"/>
  <c r="C16" i="3"/>
  <c r="B16" i="3"/>
  <c r="B10" i="3" a="1"/>
  <c r="B14" i="3" a="1"/>
  <c r="B2" i="3"/>
  <c r="B6" i="3" a="1"/>
  <c r="B8" i="3" a="1"/>
  <c r="B12" i="3" a="1"/>
  <c r="H3" i="1"/>
  <c r="B1" i="1"/>
  <c r="D14" i="7" l="1"/>
  <c r="H14" i="7"/>
  <c r="G14" i="7"/>
  <c r="B14" i="7"/>
  <c r="F14" i="7"/>
  <c r="E14" i="7"/>
  <c r="C6" i="7"/>
  <c r="B6" i="7"/>
  <c r="H6" i="7"/>
  <c r="G6" i="7"/>
  <c r="F6" i="7"/>
  <c r="E6" i="7"/>
  <c r="D6" i="7"/>
  <c r="C5" i="7"/>
  <c r="B5" i="7"/>
  <c r="H5" i="7"/>
  <c r="G5" i="7"/>
  <c r="F5" i="7"/>
  <c r="E5" i="7"/>
  <c r="D5" i="7"/>
  <c r="C16" i="7"/>
  <c r="B16" i="7"/>
  <c r="C10" i="7"/>
  <c r="B10" i="7"/>
  <c r="H10" i="7"/>
  <c r="G10" i="7"/>
  <c r="F10" i="7"/>
  <c r="E10" i="7"/>
  <c r="D10" i="7"/>
  <c r="C8" i="7"/>
  <c r="B8" i="7"/>
  <c r="H8" i="7"/>
  <c r="G8" i="7"/>
  <c r="F8" i="7"/>
  <c r="E8" i="7"/>
  <c r="D8" i="7"/>
  <c r="F5" i="3"/>
  <c r="B5" i="3"/>
  <c r="E5" i="3"/>
  <c r="H5" i="3"/>
  <c r="D5" i="3"/>
  <c r="G5" i="3"/>
  <c r="C8" i="3"/>
  <c r="G8" i="3"/>
  <c r="F8" i="3"/>
  <c r="B8" i="3"/>
  <c r="E8" i="3"/>
  <c r="H8" i="3"/>
  <c r="D8" i="3"/>
  <c r="C14" i="3"/>
  <c r="G14" i="3"/>
  <c r="F14" i="3"/>
  <c r="B14" i="3"/>
  <c r="E14" i="3"/>
  <c r="H14" i="3"/>
  <c r="D14" i="3"/>
  <c r="C12" i="3"/>
  <c r="G12" i="3"/>
  <c r="F12" i="3"/>
  <c r="B12" i="3"/>
  <c r="E12" i="3"/>
  <c r="H12" i="3"/>
  <c r="D12" i="3"/>
  <c r="C6" i="3"/>
  <c r="G6" i="3"/>
  <c r="F6" i="3"/>
  <c r="B6" i="3"/>
  <c r="E6" i="3"/>
  <c r="H6" i="3"/>
  <c r="D6" i="3"/>
  <c r="C10" i="3"/>
  <c r="G10" i="3"/>
  <c r="F10" i="3"/>
  <c r="B10" i="3"/>
  <c r="E10" i="3"/>
  <c r="H10" i="3"/>
  <c r="D10" i="3"/>
  <c r="B16" i="1" a="1"/>
  <c r="B16" i="1" s="1"/>
  <c r="B12" i="1" a="1"/>
  <c r="B12" i="1" s="1"/>
  <c r="B14" i="1" a="1"/>
  <c r="B8" i="1" a="1"/>
  <c r="C8" i="1" s="1"/>
  <c r="B10" i="1" a="1"/>
  <c r="B5" i="1" a="1"/>
  <c r="B5" i="1" s="1"/>
  <c r="B6" i="1" a="1"/>
  <c r="B2" i="1"/>
  <c r="C16" i="1" l="1"/>
  <c r="G12" i="1"/>
  <c r="E12" i="1"/>
  <c r="H12" i="1"/>
  <c r="D12" i="1"/>
  <c r="F12" i="1"/>
  <c r="C12" i="1"/>
  <c r="C14" i="1"/>
  <c r="G14" i="1"/>
  <c r="D14" i="1"/>
  <c r="H14" i="1"/>
  <c r="E14" i="1"/>
  <c r="B14" i="1"/>
  <c r="F14" i="1"/>
  <c r="D8" i="1"/>
  <c r="H8" i="1"/>
  <c r="F8" i="1"/>
  <c r="G8" i="1"/>
  <c r="B8" i="1"/>
  <c r="E8" i="1"/>
  <c r="C10" i="1"/>
  <c r="G10" i="1"/>
  <c r="D10" i="1"/>
  <c r="H10" i="1"/>
  <c r="E10" i="1"/>
  <c r="B10" i="1"/>
  <c r="F10" i="1"/>
  <c r="D5" i="1"/>
  <c r="F5" i="1"/>
  <c r="G5" i="1"/>
  <c r="E5" i="1"/>
  <c r="C5" i="1"/>
  <c r="H5" i="1"/>
  <c r="B6" i="1"/>
  <c r="F6" i="1"/>
  <c r="C6" i="1"/>
  <c r="G6" i="1"/>
  <c r="D6" i="1"/>
  <c r="H6" i="1"/>
  <c r="E6" i="1"/>
</calcChain>
</file>

<file path=xl/sharedStrings.xml><?xml version="1.0" encoding="utf-8"?>
<sst xmlns="http://schemas.openxmlformats.org/spreadsheetml/2006/main" count="193" uniqueCount="85">
  <si>
    <t>Notes</t>
  </si>
  <si>
    <t>CALENDAR YEAR</t>
  </si>
  <si>
    <t>1ST DAY OF WEEK</t>
  </si>
  <si>
    <t>CALENDAR MONTH</t>
  </si>
  <si>
    <t>daily notes</t>
  </si>
  <si>
    <t>JUNE</t>
  </si>
  <si>
    <t>SUNDAY</t>
  </si>
  <si>
    <t>CAMP</t>
  </si>
  <si>
    <t>Workout # 2 + 
Video # 2</t>
  </si>
  <si>
    <t>Workout #1 + 
Video # 1</t>
  </si>
  <si>
    <t>Workout # 3 + 
Video # 3</t>
  </si>
  <si>
    <t>Rest</t>
  </si>
  <si>
    <t>Video # 8 + Team Training</t>
  </si>
  <si>
    <t>Video # 9 + Team Training</t>
  </si>
  <si>
    <t>Video # 10 + Team Training</t>
  </si>
  <si>
    <t>Workout # 2 + 
Video # 7</t>
  </si>
  <si>
    <t>Workout # 1 + 
Video # 3</t>
  </si>
  <si>
    <t>Workout # 1 + 
Video # 2</t>
  </si>
  <si>
    <t>Video # 4 + Team Training</t>
  </si>
  <si>
    <t>Workout # 4</t>
  </si>
  <si>
    <t>Video # 5 + Team Training</t>
  </si>
  <si>
    <t>Workout # 3 + 
Video # 1</t>
  </si>
  <si>
    <t>JULY</t>
  </si>
  <si>
    <t>Video #</t>
  </si>
  <si>
    <t>Video Link:</t>
  </si>
  <si>
    <t>Name</t>
  </si>
  <si>
    <t>Author</t>
  </si>
  <si>
    <t>Required</t>
  </si>
  <si>
    <t>https://www.youtube.com/watch?v=vb1YWEpR0ww</t>
  </si>
  <si>
    <t>Fast Footwork &amp; Moves with Alex Morgan | Beast Mode Soccer</t>
  </si>
  <si>
    <t>Full</t>
  </si>
  <si>
    <t>Beast Mode Soccer</t>
  </si>
  <si>
    <t>Yes</t>
  </si>
  <si>
    <t>https://www.youtube.com/watch?v=ZvtdUIEQ6Qw</t>
  </si>
  <si>
    <t>9 Minute Blast Soccer Footwork, Skills and Moves - Fast Feet!</t>
  </si>
  <si>
    <t>https://www.youtube.com/watch?v=REyRmHapZFg</t>
  </si>
  <si>
    <t>Soccer Footwork: 600 Touches in 6 Minutes | Beast Mode Soccer</t>
  </si>
  <si>
    <t>https://www.youtube.com/watch?v=oP3XuwHK6sA</t>
  </si>
  <si>
    <t>15 Ball Mastery Soccer Drills - Improve Foot Skills and Ball Control</t>
  </si>
  <si>
    <t>1 thru 15
60 sec each.</t>
  </si>
  <si>
    <t>SOCCSTER</t>
  </si>
  <si>
    <t>https://www.youtube.com/watch?v=nb_wdxz48pc</t>
  </si>
  <si>
    <t>BALL MASTERY HOMEWORK - PART 1 | 10 LEVELS - Shuffles / Tussentikken</t>
  </si>
  <si>
    <t>Coach Thomas Vlaminck</t>
  </si>
  <si>
    <t>No</t>
  </si>
  <si>
    <t>https://www.youtube.com/watch?v=nxyGSoZqtX0</t>
  </si>
  <si>
    <t>Nike Sparq Yo-Yo Beep Test</t>
  </si>
  <si>
    <t>https://www.youtube.com/watch?v=7QEflsYZp3M</t>
  </si>
  <si>
    <t>Learn To Master The Ball | 10 Ball Mastery Exercises To Improve Your Ball Control</t>
  </si>
  <si>
    <t>7mlc</t>
  </si>
  <si>
    <t>https://www.youtube.com/watch?v=iCLRtN0N0x4</t>
  </si>
  <si>
    <t>30 Ball Mastery / Coerver Drills You Can Do At Home From Easiest to Hardest</t>
  </si>
  <si>
    <t>1 thru 10
60 sec each.</t>
  </si>
  <si>
    <t>11 thru 20
60 sec each.</t>
  </si>
  <si>
    <t>21 thru 30
60 sec each.</t>
  </si>
  <si>
    <t>Workout</t>
  </si>
  <si>
    <t>Warmup</t>
  </si>
  <si>
    <t>Workout ( 3 Sets Required)</t>
  </si>
  <si>
    <t>Cooldown &amp; Stretch</t>
  </si>
  <si>
    <t>References</t>
  </si>
  <si>
    <t>Dynamic Stretches</t>
  </si>
  <si>
    <t>Static Stretches</t>
  </si>
  <si>
    <t>https://www.youtube.com/watch?v=9pb6JX2ulDU</t>
  </si>
  <si>
    <t xml:space="preserve">30 Burpees 
30 Crunches
30 Lunges
</t>
  </si>
  <si>
    <t>Beep Test (Max Level)</t>
  </si>
  <si>
    <t>Dynamic and Static Stretches</t>
  </si>
  <si>
    <t>Follow video rules.</t>
  </si>
  <si>
    <t>Full
Each level for 1min duration.</t>
  </si>
  <si>
    <t>30 Mountain Climbers
25 Scissors (hold 1 sec each)
25 Frog Jumps
40 yard sprint X 2  (40 yards, 1 sprint, 20 second recovery,  &amp; repeat)</t>
  </si>
  <si>
    <t>Level 20 (Minimum)</t>
  </si>
  <si>
    <t>Fitspiration Coach</t>
  </si>
  <si>
    <t># of Sets</t>
  </si>
  <si>
    <t>Level 20</t>
  </si>
  <si>
    <t>20 seconds break between excercies and 90 second break beteween sets. 
Try your best to keep heart rate and intensity up during reps and sets.
* Modify exercises as needed.</t>
  </si>
  <si>
    <t>20 Pushups
30 Situps
25 Squats
45 sec Plank hold
Shuttle Run X 2 (10 yards, down and back 2 times = 1 shuttle run, 20 second receovery, repeat - see video)</t>
  </si>
  <si>
    <t>Video # 10 + 
Video # 5</t>
  </si>
  <si>
    <t>Video # 8 + 
Video # 7</t>
  </si>
  <si>
    <t>Video # 9 + 
1-Mile Run &lt; 10min</t>
  </si>
  <si>
    <t>Video # 4 + 
Video # 5</t>
  </si>
  <si>
    <t>Video # 5 +
Video # 2</t>
  </si>
  <si>
    <t>Video # 4 + 
1-Mile Run &lt; 9 mins</t>
  </si>
  <si>
    <t>CAMP Week</t>
  </si>
  <si>
    <t>TSSAA Dead Period</t>
  </si>
  <si>
    <t>MAY</t>
  </si>
  <si>
    <t>2026 - TRYOUTS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</si>
</sst>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2"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2"/>
      <color theme="1"/>
      <name val="Aptos"/>
    </font>
    <font>
      <sz val="12"/>
      <color rgb="FF0F0F0F"/>
      <name val="Aptos"/>
    </font>
    <font>
      <u/>
      <sz val="11"/>
      <color theme="10"/>
      <name val="Trebuchet MS"/>
      <family val="2"/>
      <scheme val="minor"/>
    </font>
  </fonts>
  <fills count="6">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59999389629810485"/>
        <bgColor indexed="64"/>
      </patternFill>
    </fill>
  </fills>
  <borders count="7">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ck">
        <color theme="0"/>
      </left>
      <right style="thick">
        <color theme="0"/>
      </right>
      <top style="thin">
        <color theme="4" tint="-0.24994659260841701"/>
      </top>
      <bottom/>
      <diagonal/>
    </border>
  </borders>
  <cellStyleXfs count="16">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5" fontId="3" fillId="0" borderId="4" applyNumberFormat="0" applyFont="0" applyFill="0" applyAlignment="0" applyProtection="0">
      <alignment horizontal="right" vertical="center"/>
    </xf>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5" fontId="2" fillId="0" borderId="5" applyFont="0" applyFill="0">
      <alignment horizontal="right" vertical="center"/>
    </xf>
    <xf numFmtId="0" fontId="8" fillId="0" borderId="0" applyNumberFormat="0" applyFill="0" applyBorder="0" applyAlignment="0">
      <alignment vertical="center" wrapText="1"/>
    </xf>
    <xf numFmtId="0" fontId="11" fillId="0" borderId="0" applyNumberFormat="0" applyFill="0" applyBorder="0" applyAlignment="0" applyProtection="0">
      <alignment vertical="center" wrapText="1"/>
    </xf>
  </cellStyleXfs>
  <cellXfs count="25">
    <xf numFmtId="0" fontId="0" fillId="0" borderId="0" xfId="0">
      <alignment vertical="center" wrapText="1"/>
    </xf>
    <xf numFmtId="0" fontId="5" fillId="0" borderId="3" xfId="4">
      <alignment horizontal="left" vertical="center"/>
    </xf>
    <xf numFmtId="0" fontId="7" fillId="0" borderId="2" xfId="3">
      <alignment vertical="center"/>
    </xf>
    <xf numFmtId="0" fontId="5" fillId="0" borderId="3" xfId="4" applyNumberFormat="1">
      <alignment horizontal="left" vertical="center"/>
    </xf>
    <xf numFmtId="165" fontId="0" fillId="0" borderId="5" xfId="13" applyFont="1">
      <alignment horizontal="right" vertical="center"/>
    </xf>
    <xf numFmtId="164" fontId="1" fillId="0" borderId="4" xfId="5" applyNumberFormat="1" applyFont="1" applyAlignment="1">
      <alignment horizontal="left"/>
    </xf>
    <xf numFmtId="0" fontId="5" fillId="0" borderId="5" xfId="12" applyAlignment="1">
      <alignment horizontal="right" vertical="center"/>
    </xf>
    <xf numFmtId="165" fontId="0" fillId="0" borderId="6" xfId="13" applyFont="1" applyBorder="1">
      <alignment horizontal="right" vertical="center"/>
    </xf>
    <xf numFmtId="0" fontId="8" fillId="0" borderId="0" xfId="14">
      <alignment vertical="center" wrapText="1"/>
    </xf>
    <xf numFmtId="0" fontId="9" fillId="0" borderId="0" xfId="0" applyFont="1" applyAlignment="1"/>
    <xf numFmtId="0" fontId="10" fillId="0" borderId="0" xfId="0" applyFont="1" applyAlignment="1"/>
    <xf numFmtId="0" fontId="9" fillId="0" borderId="0" xfId="0" applyFont="1" applyAlignment="1">
      <alignment wrapText="1"/>
    </xf>
    <xf numFmtId="16" fontId="9" fillId="0" borderId="0" xfId="0" applyNumberFormat="1" applyFont="1" applyAlignment="1">
      <alignment wrapText="1"/>
    </xf>
    <xf numFmtId="0" fontId="0" fillId="0" borderId="0" xfId="0" applyAlignment="1"/>
    <xf numFmtId="0" fontId="11" fillId="0" borderId="0" xfId="15" applyAlignment="1"/>
    <xf numFmtId="0" fontId="9" fillId="0" borderId="0" xfId="0" applyFont="1" applyAlignment="1">
      <alignment horizontal="left" vertical="top"/>
    </xf>
    <xf numFmtId="0" fontId="9" fillId="0" borderId="0" xfId="0" applyFont="1" applyAlignment="1">
      <alignment horizontal="left" vertical="top" wrapText="1"/>
    </xf>
    <xf numFmtId="0" fontId="11" fillId="0" borderId="0" xfId="15" applyAlignment="1">
      <alignment horizontal="left" vertical="top"/>
    </xf>
    <xf numFmtId="0" fontId="9" fillId="0" borderId="0" xfId="0" applyFont="1" applyAlignment="1">
      <alignment vertical="top"/>
    </xf>
    <xf numFmtId="0" fontId="0" fillId="3" borderId="0" xfId="0" applyFill="1">
      <alignment vertical="center" wrapText="1"/>
    </xf>
    <xf numFmtId="0" fontId="0" fillId="4" borderId="0" xfId="0" applyFill="1">
      <alignment vertical="center" wrapText="1"/>
    </xf>
    <xf numFmtId="0" fontId="0" fillId="5" borderId="0" xfId="0" applyFill="1">
      <alignment vertical="center" wrapText="1"/>
    </xf>
    <xf numFmtId="0" fontId="6" fillId="0" borderId="0" xfId="2">
      <alignment horizontal="left" indent="1"/>
    </xf>
    <xf numFmtId="0" fontId="4" fillId="0" borderId="0" xfId="1" applyAlignment="1">
      <alignment horizontal="left" vertical="center"/>
    </xf>
    <xf numFmtId="0" fontId="5" fillId="0" borderId="5" xfId="12" applyAlignment="1">
      <alignment vertical="center" wrapText="1"/>
    </xf>
  </cellXfs>
  <cellStyles count="16">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Hyperlink" xfId="15" builtinId="8"/>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youtube.com/watch?v=iCLRtN0N0x4" TargetMode="External"/><Relationship Id="rId3" Type="http://schemas.openxmlformats.org/officeDocument/2006/relationships/hyperlink" Target="https://www.youtube.com/watch?v=REyRmHapZFg" TargetMode="External"/><Relationship Id="rId7" Type="http://schemas.openxmlformats.org/officeDocument/2006/relationships/hyperlink" Target="https://www.youtube.com/watch?v=7QEflsYZp3M" TargetMode="External"/><Relationship Id="rId2" Type="http://schemas.openxmlformats.org/officeDocument/2006/relationships/hyperlink" Target="https://www.youtube.com/watch?v=ZvtdUIEQ6Qw" TargetMode="External"/><Relationship Id="rId1" Type="http://schemas.openxmlformats.org/officeDocument/2006/relationships/hyperlink" Target="https://www.youtube.com/watch?v=vb1YWEpR0ww" TargetMode="External"/><Relationship Id="rId6" Type="http://schemas.openxmlformats.org/officeDocument/2006/relationships/hyperlink" Target="https://www.youtube.com/watch?v=nxyGSoZqtX0" TargetMode="External"/><Relationship Id="rId5" Type="http://schemas.openxmlformats.org/officeDocument/2006/relationships/hyperlink" Target="https://www.youtube.com/watch?v=nb_wdxz48pc" TargetMode="External"/><Relationship Id="rId10" Type="http://schemas.openxmlformats.org/officeDocument/2006/relationships/hyperlink" Target="https://www.youtube.com/watch?v=iCLRtN0N0x4" TargetMode="External"/><Relationship Id="rId4" Type="http://schemas.openxmlformats.org/officeDocument/2006/relationships/hyperlink" Target="https://www.youtube.com/watch?v=oP3XuwHK6sA" TargetMode="External"/><Relationship Id="rId9" Type="http://schemas.openxmlformats.org/officeDocument/2006/relationships/hyperlink" Target="https://www.youtube.com/watch?v=iCLRtN0N0x4"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s://www.youtube.com/watch?v=nxyGSoZqtX0" TargetMode="External"/><Relationship Id="rId1" Type="http://schemas.openxmlformats.org/officeDocument/2006/relationships/hyperlink" Target="https://www.youtube.com/watch?v=9pb6JX2ul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F31F3-EA32-B642-9A6E-2F85054DE2AB}">
  <sheetPr>
    <tabColor theme="4"/>
    <pageSetUpPr autoPageBreaks="0" fitToPage="1"/>
  </sheetPr>
  <dimension ref="A1:H17"/>
  <sheetViews>
    <sheetView showGridLines="0" zoomScale="130" zoomScaleNormal="130" workbookViewId="0">
      <selection activeCell="E2" sqref="E2"/>
    </sheetView>
  </sheetViews>
  <sheetFormatPr baseColWidth="10" defaultColWidth="9" defaultRowHeight="14" x14ac:dyDescent="0.15"/>
  <cols>
    <col min="1" max="1" width="2.6640625" customWidth="1"/>
    <col min="2" max="8" width="18.1640625" customWidth="1"/>
    <col min="9" max="9" width="2.6640625" customWidth="1"/>
    <col min="11" max="11" width="10.83203125" bestFit="1" customWidth="1"/>
  </cols>
  <sheetData>
    <row r="1" spans="1:8" ht="38" customHeight="1" x14ac:dyDescent="0.25">
      <c r="B1" s="22" t="str">
        <f>UPPER(MonthToDisplay)</f>
        <v>MAY</v>
      </c>
      <c r="C1" s="22"/>
    </row>
    <row r="2" spans="1:8" ht="16.5" customHeight="1" x14ac:dyDescent="0.15">
      <c r="B2" s="23">
        <f ca="1">YearToDisplay</f>
        <v>2026</v>
      </c>
      <c r="C2" s="23"/>
      <c r="E2" s="21" t="s">
        <v>84</v>
      </c>
      <c r="G2" s="2" t="s">
        <v>3</v>
      </c>
      <c r="H2" s="1" t="s">
        <v>83</v>
      </c>
    </row>
    <row r="3" spans="1:8" ht="16.5" customHeight="1" x14ac:dyDescent="0.15">
      <c r="B3" s="23"/>
      <c r="C3" s="23"/>
      <c r="E3" s="20" t="s">
        <v>81</v>
      </c>
      <c r="G3" s="2" t="s">
        <v>1</v>
      </c>
      <c r="H3" s="3">
        <f ca="1">YEAR(TODAY())</f>
        <v>2026</v>
      </c>
    </row>
    <row r="4" spans="1:8" ht="16.5" customHeight="1" thickBot="1" x14ac:dyDescent="0.2">
      <c r="B4" s="23"/>
      <c r="C4" s="23"/>
      <c r="E4" s="19" t="s">
        <v>82</v>
      </c>
      <c r="G4" s="2" t="s">
        <v>2</v>
      </c>
      <c r="H4" s="1" t="s">
        <v>6</v>
      </c>
    </row>
    <row r="5" spans="1:8" ht="46" customHeight="1" thickTop="1" x14ac:dyDescent="0.2">
      <c r="B5" s="5">
        <f t="array" aca="1" ref="B5:H5" ca="1">INDEX(calendar,,daypattern)</f>
        <v>46138</v>
      </c>
      <c r="C5" s="5">
        <f ca="1"/>
        <v>46139</v>
      </c>
      <c r="D5" s="5">
        <f ca="1"/>
        <v>46140</v>
      </c>
      <c r="E5" s="5">
        <f ca="1"/>
        <v>46141</v>
      </c>
      <c r="F5" s="5">
        <f ca="1"/>
        <v>46142</v>
      </c>
      <c r="G5" s="5">
        <f ca="1"/>
        <v>46143</v>
      </c>
      <c r="H5" s="5">
        <f ca="1"/>
        <v>46144</v>
      </c>
    </row>
    <row r="6" spans="1:8" ht="24" customHeight="1" x14ac:dyDescent="0.15">
      <c r="A6" s="8"/>
      <c r="B6" s="4">
        <f t="array" aca="1" ref="B6:H6" ca="1">INDEX(calendar,ndx+0,daypattern)</f>
        <v>46138</v>
      </c>
      <c r="C6" s="4">
        <f ca="1"/>
        <v>46139</v>
      </c>
      <c r="D6" s="4">
        <f ca="1"/>
        <v>46140</v>
      </c>
      <c r="E6" s="4">
        <f ca="1"/>
        <v>46141</v>
      </c>
      <c r="F6" s="4">
        <f ca="1"/>
        <v>46142</v>
      </c>
      <c r="G6" s="4">
        <f ca="1"/>
        <v>46143</v>
      </c>
      <c r="H6" s="4">
        <f ca="1"/>
        <v>46144</v>
      </c>
    </row>
    <row r="7" spans="1:8" ht="59.25" customHeight="1" x14ac:dyDescent="0.15">
      <c r="A7" s="8" t="s">
        <v>4</v>
      </c>
    </row>
    <row r="8" spans="1:8" ht="24" customHeight="1" x14ac:dyDescent="0.15">
      <c r="A8" s="8"/>
      <c r="B8" s="4">
        <f t="array" aca="1" ref="B8:H8" ca="1">INDEX(calendar,ndx+1,daypattern)</f>
        <v>46145</v>
      </c>
      <c r="C8" s="4">
        <f ca="1"/>
        <v>46146</v>
      </c>
      <c r="D8" s="4">
        <f ca="1"/>
        <v>46147</v>
      </c>
      <c r="E8" s="4">
        <f ca="1"/>
        <v>46148</v>
      </c>
      <c r="F8" s="4">
        <f ca="1"/>
        <v>46149</v>
      </c>
      <c r="G8" s="4">
        <f ca="1"/>
        <v>46150</v>
      </c>
      <c r="H8" s="4">
        <f ca="1"/>
        <v>46151</v>
      </c>
    </row>
    <row r="9" spans="1:8" ht="59.25" customHeight="1" x14ac:dyDescent="0.15">
      <c r="A9" s="8" t="s">
        <v>4</v>
      </c>
    </row>
    <row r="10" spans="1:8" ht="24" customHeight="1" x14ac:dyDescent="0.15">
      <c r="A10" s="8"/>
      <c r="B10" s="4">
        <f t="array" aca="1" ref="B10:H10" ca="1">INDEX(calendar,ndx+2,daypattern)</f>
        <v>46152</v>
      </c>
      <c r="C10" s="4">
        <f ca="1"/>
        <v>46153</v>
      </c>
      <c r="D10" s="4">
        <f ca="1"/>
        <v>46154</v>
      </c>
      <c r="E10" s="4">
        <f ca="1"/>
        <v>46155</v>
      </c>
      <c r="F10" s="4">
        <f ca="1"/>
        <v>46156</v>
      </c>
      <c r="G10" s="4">
        <f ca="1"/>
        <v>46157</v>
      </c>
      <c r="H10" s="4">
        <f ca="1"/>
        <v>46158</v>
      </c>
    </row>
    <row r="11" spans="1:8" ht="59.25" customHeight="1" x14ac:dyDescent="0.15">
      <c r="A11" s="8" t="s">
        <v>4</v>
      </c>
    </row>
    <row r="12" spans="1:8" ht="24" customHeight="1" x14ac:dyDescent="0.15">
      <c r="A12" s="8"/>
      <c r="B12" s="4"/>
      <c r="C12" s="4"/>
      <c r="D12" s="4"/>
      <c r="E12" s="4"/>
      <c r="F12" s="4"/>
      <c r="G12" s="4"/>
      <c r="H12" s="4"/>
    </row>
    <row r="13" spans="1:8" ht="59.25" customHeight="1" x14ac:dyDescent="0.15">
      <c r="A13" s="8" t="s">
        <v>4</v>
      </c>
    </row>
    <row r="14" spans="1:8" ht="24" customHeight="1" x14ac:dyDescent="0.15">
      <c r="A14" s="8"/>
      <c r="B14" s="4">
        <f t="array" aca="1" ref="B14:H14" ca="1">INDEX(calendar,ndx+4,daypattern)</f>
        <v>46166</v>
      </c>
      <c r="C14" s="4">
        <f ca="1"/>
        <v>46167</v>
      </c>
      <c r="D14" s="4">
        <f ca="1"/>
        <v>46168</v>
      </c>
      <c r="E14" s="4">
        <f ca="1"/>
        <v>46169</v>
      </c>
      <c r="F14" s="4">
        <f ca="1"/>
        <v>46170</v>
      </c>
      <c r="G14" s="4">
        <f ca="1"/>
        <v>46171</v>
      </c>
      <c r="H14" s="4">
        <f ca="1"/>
        <v>46172</v>
      </c>
    </row>
    <row r="15" spans="1:8" ht="59.25" customHeight="1" x14ac:dyDescent="0.15">
      <c r="A15" s="8" t="s">
        <v>4</v>
      </c>
      <c r="F15" s="21" t="s">
        <v>84</v>
      </c>
    </row>
    <row r="16" spans="1:8" ht="24" customHeight="1" x14ac:dyDescent="0.15">
      <c r="A16" s="8"/>
      <c r="B16" s="4">
        <f t="array" aca="1" ref="B16:C16" ca="1">INDEX(calendar,ndx+5,daypattern)</f>
        <v>46173</v>
      </c>
      <c r="C16" s="7">
        <f ca="1"/>
        <v>46174</v>
      </c>
      <c r="D16" s="6" t="s">
        <v>0</v>
      </c>
      <c r="E16" s="24"/>
      <c r="F16" s="24"/>
      <c r="G16" s="24"/>
      <c r="H16" s="24"/>
    </row>
    <row r="17" spans="1:8" ht="59.25" customHeight="1" x14ac:dyDescent="0.15">
      <c r="A17" s="8" t="s">
        <v>4</v>
      </c>
      <c r="E17" s="24"/>
      <c r="F17" s="24"/>
      <c r="G17" s="24"/>
      <c r="H17" s="24"/>
    </row>
  </sheetData>
  <mergeCells count="3">
    <mergeCell ref="B1:C1"/>
    <mergeCell ref="B2:C4"/>
    <mergeCell ref="E16:H17"/>
  </mergeCells>
  <conditionalFormatting sqref="B6:H7 B8:E12 F11 H11 B13:F13 H13 B14:H14 B15:F15 H15 B16:E16 B17:D17">
    <cfRule type="expression" dxfId="11" priority="2">
      <formula>MonthToDisplayNumber&lt;&gt;MONTH(B6)</formula>
    </cfRule>
  </conditionalFormatting>
  <conditionalFormatting sqref="F9:H9">
    <cfRule type="expression" dxfId="10" priority="1">
      <formula>MonthToDisplayNumber&lt;&gt;MONTH(F9)</formula>
    </cfRule>
  </conditionalFormatting>
  <dataValidations count="15">
    <dataValidation allowBlank="1" showInputMessage="1" showErrorMessage="1" prompt="Automatically determined weekday" sqref="C5:H5" xr:uid="{C87E0BD2-3A74-DB4A-9F0E-49C6554866EA}"/>
    <dataValidation allowBlank="1" showInputMessage="1" showErrorMessage="1" prompt="This row contains the weekday names for this calendar. This cell contains the starting day of the week. To change the starting day, select new weekday from drop down list in cell H4" sqref="B5" xr:uid="{4AC201AA-76A6-BA4B-82AD-4F87DC3CA9D0}"/>
    <dataValidation allowBlank="1" showInputMessage="1" showErrorMessage="1" prompt="This row &amp; rows 8, 10, 12, 14 &amp; 16 contain calendar days of the week. If this cell doesn’t contain the number 1, then it is a day from the previous month" sqref="B6" xr:uid="{E2C82D04-4C03-194F-80BB-08E2EC66242E}"/>
    <dataValidation allowBlank="1" showInputMessage="1" showErrorMessage="1" prompt="Enter monthly notes in this cell" sqref="E16:H17" xr:uid="{E2C3DD21-BDFD-D948-8005-03CD69DFFC8D}"/>
    <dataValidation allowBlank="1" showInputMessage="1" showErrorMessage="1" prompt="Year in this cell is automatically updated based on year entered in cell H3. Calendar below has dates for previous &amp; next month. Enter monthly notes in cell E16" sqref="B2:C4" xr:uid="{67AB1013-28AD-5745-BB33-F4383BE3D988}"/>
    <dataValidation allowBlank="1" showInputMessage="1" showErrorMessage="1" prompt="Month in this cell is automatically updated based on the year selected in cell H2. To change the month, select month from drop down list in cell H2" sqref="B1:C1" xr:uid="{6E5B17AE-7177-2549-8718-5C3E08EF6385}"/>
    <dataValidation allowBlank="1" showInputMessage="1" showErrorMessage="1" prompt="Enter monthly notes in cell at right" sqref="D16" xr:uid="{466DD3D9-BCD1-C443-A907-C7B23C58E697}"/>
    <dataValidation allowBlank="1" showInputMessage="1" showErrorMessage="1" prompt="This row &amp; rows 9, 11, 13, 15, &amp; 17 contain cells for entering daily notes related to the calendar day in cell above. Enter monthly notes in cell E16" sqref="B7" xr:uid="{065EA90B-3398-A34D-9017-C5B81D974E26}"/>
    <dataValidation allowBlank="1" showInputMessage="1" showErrorMessage="1" prompt="Enter year in this cell" sqref="H3" xr:uid="{6282ED0E-FD8C-3E44-AFAC-32F850B92865}"/>
    <dataValidation allowBlank="1" showInputMessage="1" showErrorMessage="1" prompt="Select first day of the week in cell at right" sqref="G4" xr:uid="{8F732BEC-D654-1345-8E29-052C69EFBE10}"/>
    <dataValidation allowBlank="1" showInputMessage="1" showErrorMessage="1" prompt="Enter calendar year in cell at right" sqref="G3" xr:uid="{987EC85F-00B5-C447-822E-27C820EFC583}"/>
    <dataValidation allowBlank="1" showInputMessage="1" showErrorMessage="1" prompt="Select calendar month in cell at right" sqref="G2" xr:uid="{39DBB610-DAF6-FF4E-A177-ED6A29BCCA0E}"/>
    <dataValidation allowBlank="1" showInputMessage="1" showErrorMessage="1" prompt="Create one-month calendar for any month of any year using this worksheet. Select month in cell H2, change year in cell H3, &amp; select starting day of the week in cell H4" sqref="A1" xr:uid="{1B4D8CAD-9666-9F4F-AA74-5472394DA00D}"/>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6E9E4256-089B-ED48-8C6C-C68A552FE134}">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B63167EC-7D99-0040-8A4D-4C74DD6F9FE3}">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autoPageBreaks="0" fitToPage="1"/>
  </sheetPr>
  <dimension ref="A1:H17"/>
  <sheetViews>
    <sheetView showGridLines="0" zoomScale="130" zoomScaleNormal="130" workbookViewId="0">
      <selection activeCell="E2" sqref="E2"/>
    </sheetView>
  </sheetViews>
  <sheetFormatPr baseColWidth="10" defaultColWidth="9" defaultRowHeight="14" x14ac:dyDescent="0.15"/>
  <cols>
    <col min="1" max="1" width="2.6640625" customWidth="1"/>
    <col min="2" max="8" width="18.1640625" customWidth="1"/>
    <col min="9" max="9" width="2.6640625" customWidth="1"/>
    <col min="11" max="11" width="10.83203125" bestFit="1" customWidth="1"/>
  </cols>
  <sheetData>
    <row r="1" spans="1:8" ht="38" customHeight="1" x14ac:dyDescent="0.25">
      <c r="B1" s="22" t="str">
        <f>UPPER(MonthToDisplay)</f>
        <v>JUNE</v>
      </c>
      <c r="C1" s="22"/>
    </row>
    <row r="2" spans="1:8" ht="16.5" customHeight="1" x14ac:dyDescent="0.15">
      <c r="B2" s="23">
        <f ca="1">YearToDisplay</f>
        <v>2026</v>
      </c>
      <c r="C2" s="23"/>
      <c r="E2" s="21" t="s">
        <v>84</v>
      </c>
      <c r="G2" s="2" t="s">
        <v>3</v>
      </c>
      <c r="H2" s="1" t="s">
        <v>5</v>
      </c>
    </row>
    <row r="3" spans="1:8" ht="16.5" customHeight="1" x14ac:dyDescent="0.15">
      <c r="B3" s="23"/>
      <c r="C3" s="23"/>
      <c r="E3" s="20" t="s">
        <v>81</v>
      </c>
      <c r="G3" s="2" t="s">
        <v>1</v>
      </c>
      <c r="H3" s="3">
        <f ca="1">YEAR(TODAY())</f>
        <v>2026</v>
      </c>
    </row>
    <row r="4" spans="1:8" ht="16.5" customHeight="1" thickBot="1" x14ac:dyDescent="0.2">
      <c r="B4" s="23"/>
      <c r="C4" s="23"/>
      <c r="E4" s="19" t="s">
        <v>82</v>
      </c>
      <c r="G4" s="2" t="s">
        <v>2</v>
      </c>
      <c r="H4" s="1" t="s">
        <v>6</v>
      </c>
    </row>
    <row r="5" spans="1:8" ht="46" customHeight="1" thickTop="1" x14ac:dyDescent="0.2">
      <c r="B5" s="5">
        <f t="array" aca="1" ref="B5:H5" ca="1">INDEX(calendar,,daypattern)</f>
        <v>46173</v>
      </c>
      <c r="C5" s="5">
        <f ca="1"/>
        <v>46174</v>
      </c>
      <c r="D5" s="5">
        <f ca="1"/>
        <v>46175</v>
      </c>
      <c r="E5" s="5">
        <f ca="1"/>
        <v>46176</v>
      </c>
      <c r="F5" s="5">
        <f ca="1"/>
        <v>46177</v>
      </c>
      <c r="G5" s="5">
        <f ca="1"/>
        <v>46178</v>
      </c>
      <c r="H5" s="5">
        <f ca="1"/>
        <v>46179</v>
      </c>
    </row>
    <row r="6" spans="1:8" ht="24" customHeight="1" x14ac:dyDescent="0.15">
      <c r="A6" s="8"/>
      <c r="B6" s="4">
        <f t="array" aca="1" ref="B6:H6" ca="1">INDEX(calendar,ndx+0,daypattern)</f>
        <v>46173</v>
      </c>
      <c r="C6" s="4">
        <f ca="1"/>
        <v>46174</v>
      </c>
      <c r="D6" s="4">
        <f ca="1"/>
        <v>46175</v>
      </c>
      <c r="E6" s="4">
        <f ca="1"/>
        <v>46176</v>
      </c>
      <c r="F6" s="4">
        <f ca="1"/>
        <v>46177</v>
      </c>
      <c r="G6" s="4">
        <f ca="1"/>
        <v>46178</v>
      </c>
      <c r="H6" s="4">
        <f ca="1"/>
        <v>46179</v>
      </c>
    </row>
    <row r="7" spans="1:8" ht="59.25" customHeight="1" x14ac:dyDescent="0.15">
      <c r="A7" s="8" t="s">
        <v>4</v>
      </c>
      <c r="C7" s="20" t="s">
        <v>7</v>
      </c>
      <c r="D7" s="20" t="s">
        <v>7</v>
      </c>
      <c r="E7" s="20" t="s">
        <v>7</v>
      </c>
      <c r="F7" s="20" t="s">
        <v>7</v>
      </c>
      <c r="G7" s="20" t="s">
        <v>7</v>
      </c>
      <c r="H7" t="s">
        <v>11</v>
      </c>
    </row>
    <row r="8" spans="1:8" ht="24" customHeight="1" x14ac:dyDescent="0.15">
      <c r="A8" s="8"/>
      <c r="B8" s="4">
        <f t="array" aca="1" ref="B8:H8" ca="1">INDEX(calendar,ndx+1,daypattern)</f>
        <v>46180</v>
      </c>
      <c r="C8" s="4">
        <f ca="1"/>
        <v>46181</v>
      </c>
      <c r="D8" s="4">
        <f ca="1"/>
        <v>46182</v>
      </c>
      <c r="E8" s="4">
        <f ca="1"/>
        <v>46183</v>
      </c>
      <c r="F8" s="4">
        <f ca="1"/>
        <v>46184</v>
      </c>
      <c r="G8" s="4">
        <f ca="1"/>
        <v>46185</v>
      </c>
      <c r="H8" s="4">
        <f ca="1"/>
        <v>46186</v>
      </c>
    </row>
    <row r="9" spans="1:8" ht="59.25" customHeight="1" x14ac:dyDescent="0.15">
      <c r="A9" s="8" t="s">
        <v>4</v>
      </c>
      <c r="B9" t="s">
        <v>11</v>
      </c>
      <c r="C9" t="s">
        <v>9</v>
      </c>
      <c r="D9" t="s">
        <v>12</v>
      </c>
      <c r="E9" t="s">
        <v>8</v>
      </c>
      <c r="F9" t="s">
        <v>13</v>
      </c>
      <c r="G9" t="s">
        <v>10</v>
      </c>
      <c r="H9" t="s">
        <v>14</v>
      </c>
    </row>
    <row r="10" spans="1:8" ht="24" customHeight="1" x14ac:dyDescent="0.15">
      <c r="A10" s="8"/>
      <c r="B10" s="4">
        <f t="array" aca="1" ref="B10:H10" ca="1">INDEX(calendar,ndx+2,daypattern)</f>
        <v>46187</v>
      </c>
      <c r="C10" s="4">
        <f ca="1"/>
        <v>46188</v>
      </c>
      <c r="D10" s="4">
        <f ca="1"/>
        <v>46189</v>
      </c>
      <c r="E10" s="4">
        <f ca="1"/>
        <v>46190</v>
      </c>
      <c r="F10" s="4">
        <f ca="1"/>
        <v>46191</v>
      </c>
      <c r="G10" s="4">
        <f ca="1"/>
        <v>46192</v>
      </c>
      <c r="H10" s="4">
        <f ca="1"/>
        <v>46193</v>
      </c>
    </row>
    <row r="11" spans="1:8" ht="59.25" customHeight="1" x14ac:dyDescent="0.15">
      <c r="A11" s="8" t="s">
        <v>4</v>
      </c>
      <c r="B11" t="s">
        <v>11</v>
      </c>
      <c r="C11" t="s">
        <v>15</v>
      </c>
      <c r="D11" t="s">
        <v>18</v>
      </c>
      <c r="E11" t="s">
        <v>19</v>
      </c>
      <c r="F11" t="s">
        <v>18</v>
      </c>
      <c r="G11" t="s">
        <v>17</v>
      </c>
      <c r="H11" t="s">
        <v>20</v>
      </c>
    </row>
    <row r="12" spans="1:8" ht="24" customHeight="1" x14ac:dyDescent="0.15">
      <c r="A12" s="8"/>
      <c r="B12" s="4">
        <f t="array" aca="1" ref="B12:H12" ca="1">INDEX(calendar,ndx+3,daypattern)</f>
        <v>46194</v>
      </c>
      <c r="C12" s="4">
        <f ca="1"/>
        <v>46195</v>
      </c>
      <c r="D12" s="4">
        <f ca="1"/>
        <v>46196</v>
      </c>
      <c r="E12" s="4">
        <f ca="1"/>
        <v>46197</v>
      </c>
      <c r="F12" s="4">
        <f ca="1"/>
        <v>46198</v>
      </c>
      <c r="G12" s="4">
        <f ca="1"/>
        <v>46199</v>
      </c>
      <c r="H12" s="4">
        <f ca="1"/>
        <v>46200</v>
      </c>
    </row>
    <row r="13" spans="1:8" ht="59.25" customHeight="1" x14ac:dyDescent="0.15">
      <c r="A13" s="8" t="s">
        <v>4</v>
      </c>
      <c r="B13" t="s">
        <v>11</v>
      </c>
      <c r="C13" s="19" t="s">
        <v>21</v>
      </c>
      <c r="D13" s="19" t="s">
        <v>76</v>
      </c>
      <c r="E13" s="19" t="s">
        <v>8</v>
      </c>
      <c r="F13" s="19" t="s">
        <v>77</v>
      </c>
      <c r="G13" s="19" t="s">
        <v>16</v>
      </c>
      <c r="H13" s="19" t="s">
        <v>75</v>
      </c>
    </row>
    <row r="14" spans="1:8" ht="24" customHeight="1" x14ac:dyDescent="0.15">
      <c r="A14" s="8"/>
      <c r="B14" s="4">
        <f t="array" aca="1" ref="B14:H14" ca="1">INDEX(calendar,ndx+4,daypattern)</f>
        <v>46201</v>
      </c>
      <c r="C14" s="4">
        <f ca="1"/>
        <v>46202</v>
      </c>
      <c r="D14" s="4">
        <f ca="1"/>
        <v>46203</v>
      </c>
      <c r="E14" s="4">
        <f ca="1"/>
        <v>46204</v>
      </c>
      <c r="F14" s="4">
        <f ca="1"/>
        <v>46205</v>
      </c>
      <c r="G14" s="4">
        <f ca="1"/>
        <v>46206</v>
      </c>
      <c r="H14" s="4">
        <f ca="1"/>
        <v>46207</v>
      </c>
    </row>
    <row r="15" spans="1:8" ht="59.25" customHeight="1" x14ac:dyDescent="0.15">
      <c r="A15" s="8" t="s">
        <v>4</v>
      </c>
      <c r="B15" t="s">
        <v>11</v>
      </c>
      <c r="C15" s="19" t="s">
        <v>15</v>
      </c>
    </row>
    <row r="16" spans="1:8" ht="24" customHeight="1" x14ac:dyDescent="0.15">
      <c r="A16" s="8"/>
      <c r="B16" s="4">
        <f t="array" aca="1" ref="B16:C16" ca="1">INDEX(calendar,ndx+5,daypattern)</f>
        <v>46208</v>
      </c>
      <c r="C16" s="7">
        <f ca="1"/>
        <v>46209</v>
      </c>
      <c r="D16" s="6" t="s">
        <v>0</v>
      </c>
      <c r="E16" s="24"/>
      <c r="F16" s="24"/>
      <c r="G16" s="24"/>
      <c r="H16" s="24"/>
    </row>
    <row r="17" spans="1:8" ht="59.25" customHeight="1" x14ac:dyDescent="0.15">
      <c r="A17" s="8" t="s">
        <v>4</v>
      </c>
      <c r="B17" t="s">
        <v>11</v>
      </c>
      <c r="E17" s="24"/>
      <c r="F17" s="24"/>
      <c r="G17" s="24"/>
      <c r="H17" s="24"/>
    </row>
  </sheetData>
  <mergeCells count="3">
    <mergeCell ref="B2:C4"/>
    <mergeCell ref="B1:C1"/>
    <mergeCell ref="E16:H17"/>
  </mergeCells>
  <conditionalFormatting sqref="B15:F15">
    <cfRule type="expression" dxfId="9" priority="1">
      <formula>MonthToDisplayNumber&lt;&gt;MONTH(B15)</formula>
    </cfRule>
  </conditionalFormatting>
  <conditionalFormatting sqref="B6:H6 B7:E8 B9:F9 H9 B10:E10 B11:F11 H11 B12:E12 B13:F13 H13 B14:H14 H15 B16:E16 B17:D17">
    <cfRule type="expression" dxfId="8" priority="11">
      <formula>MonthToDisplayNumber&lt;&gt;MONTH(B6)</formula>
    </cfRule>
  </conditionalFormatting>
  <conditionalFormatting sqref="F7:H7">
    <cfRule type="expression" dxfId="7" priority="2">
      <formula>MonthToDisplayNumber&lt;&gt;MONTH(F7)</formula>
    </cfRule>
  </conditionalFormatting>
  <dataValidations count="15">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00000000-0002-0000-0000-000000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00000000-0002-0000-0000-000001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00000000-0002-0000-0000-000002000000}"/>
    <dataValidation allowBlank="1" showInputMessage="1" showErrorMessage="1" prompt="Select calendar month in cell at right" sqref="G2" xr:uid="{00000000-0002-0000-0000-000003000000}"/>
    <dataValidation allowBlank="1" showInputMessage="1" showErrorMessage="1" prompt="Enter calendar year in cell at right" sqref="G3" xr:uid="{00000000-0002-0000-0000-000004000000}"/>
    <dataValidation allowBlank="1" showInputMessage="1" showErrorMessage="1" prompt="Select first day of the week in cell at right" sqref="G4" xr:uid="{00000000-0002-0000-0000-000005000000}"/>
    <dataValidation allowBlank="1" showInputMessage="1" showErrorMessage="1" prompt="Enter year in this cell" sqref="H3" xr:uid="{00000000-0002-0000-0000-000006000000}"/>
    <dataValidation allowBlank="1" showInputMessage="1" showErrorMessage="1" prompt="This row &amp; rows 8, 10, 12, 14 &amp; 16 contain calendar days of the week. If this cell doesn’t contain the number 1, then it is a day from the previous month" sqref="B6" xr:uid="{00000000-0002-0000-0000-000007000000}"/>
    <dataValidation allowBlank="1" showInputMessage="1" showErrorMessage="1" prompt="This row &amp; rows 9, 11, 13, 15, &amp; 17 contain cells for entering daily notes related to the calendar day in cell above. Enter monthly notes in cell E16" sqref="B7" xr:uid="{00000000-0002-0000-0000-000008000000}"/>
    <dataValidation allowBlank="1" showInputMessage="1" showErrorMessage="1" prompt="Enter monthly notes in cell at right" sqref="D16" xr:uid="{00000000-0002-0000-0000-000009000000}"/>
    <dataValidation allowBlank="1" showInputMessage="1" showErrorMessage="1" prompt="Month in this cell is automatically updated based on the year selected in cell H2. To change the month, select month from drop down list in cell H2" sqref="B1:C1" xr:uid="{00000000-0002-0000-0000-00000A000000}"/>
    <dataValidation allowBlank="1" showInputMessage="1" showErrorMessage="1" prompt="Year in this cell is automatically updated based on year entered in cell H3. Calendar below has dates for previous &amp; next month. Enter monthly notes in cell E16" sqref="B2:C4" xr:uid="{00000000-0002-0000-0000-00000B000000}"/>
    <dataValidation allowBlank="1" showInputMessage="1" showErrorMessage="1" prompt="Enter monthly notes in this cell" sqref="E16:H17" xr:uid="{00000000-0002-0000-0000-00000C000000}"/>
    <dataValidation allowBlank="1" showInputMessage="1" showErrorMessage="1" prompt="This row contains the weekday names for this calendar. This cell contains the starting day of the week. To change the starting day, select new weekday from drop down list in cell H4" sqref="B5" xr:uid="{00000000-0002-0000-0000-00000D000000}"/>
    <dataValidation allowBlank="1" showInputMessage="1" showErrorMessage="1" prompt="Automatically determined weekday" sqref="C5:H5" xr:uid="{00000000-0002-0000-0000-00000E000000}"/>
  </dataValidations>
  <printOptions horizontalCentered="1" verticalCentered="1"/>
  <pageMargins left="0.45" right="0.45" top="0.4" bottom="0.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11CB6-E456-9045-B7F2-1FC9A4869E82}">
  <sheetPr>
    <tabColor theme="7"/>
    <pageSetUpPr autoPageBreaks="0" fitToPage="1"/>
  </sheetPr>
  <dimension ref="A1:H17"/>
  <sheetViews>
    <sheetView showGridLines="0" tabSelected="1" zoomScale="130" zoomScaleNormal="130" workbookViewId="0">
      <selection activeCell="E19" sqref="E19"/>
    </sheetView>
  </sheetViews>
  <sheetFormatPr baseColWidth="10" defaultColWidth="9" defaultRowHeight="14" x14ac:dyDescent="0.15"/>
  <cols>
    <col min="1" max="1" width="2.6640625" customWidth="1"/>
    <col min="2" max="8" width="18.1640625" customWidth="1"/>
    <col min="9" max="9" width="2.6640625" customWidth="1"/>
    <col min="11" max="11" width="10.83203125" bestFit="1" customWidth="1"/>
  </cols>
  <sheetData>
    <row r="1" spans="1:8" ht="38" customHeight="1" x14ac:dyDescent="0.25">
      <c r="B1" s="22" t="str">
        <f>UPPER(MonthToDisplay)</f>
        <v>JULY</v>
      </c>
      <c r="C1" s="22"/>
    </row>
    <row r="2" spans="1:8" ht="16.5" customHeight="1" x14ac:dyDescent="0.15">
      <c r="B2" s="23">
        <f ca="1">YearToDisplay</f>
        <v>2026</v>
      </c>
      <c r="C2" s="23"/>
      <c r="E2" s="21" t="s">
        <v>84</v>
      </c>
      <c r="G2" s="2" t="s">
        <v>3</v>
      </c>
      <c r="H2" s="1" t="s">
        <v>22</v>
      </c>
    </row>
    <row r="3" spans="1:8" ht="16.5" customHeight="1" x14ac:dyDescent="0.15">
      <c r="B3" s="23"/>
      <c r="C3" s="23"/>
      <c r="E3" s="20" t="s">
        <v>81</v>
      </c>
      <c r="G3" s="2" t="s">
        <v>1</v>
      </c>
      <c r="H3" s="3">
        <f ca="1">YEAR(TODAY())</f>
        <v>2026</v>
      </c>
    </row>
    <row r="4" spans="1:8" ht="16.5" customHeight="1" thickBot="1" x14ac:dyDescent="0.2">
      <c r="B4" s="23"/>
      <c r="C4" s="23"/>
      <c r="E4" s="19" t="s">
        <v>82</v>
      </c>
      <c r="G4" s="2" t="s">
        <v>2</v>
      </c>
      <c r="H4" s="1" t="s">
        <v>6</v>
      </c>
    </row>
    <row r="5" spans="1:8" ht="46" customHeight="1" thickTop="1" x14ac:dyDescent="0.2">
      <c r="B5" s="5">
        <f t="array" aca="1" ref="B5:H5" ca="1">INDEX(calendar,,daypattern)</f>
        <v>46201</v>
      </c>
      <c r="C5" s="5">
        <f ca="1"/>
        <v>46202</v>
      </c>
      <c r="D5" s="5">
        <f ca="1"/>
        <v>46203</v>
      </c>
      <c r="E5" s="5">
        <f ca="1"/>
        <v>46204</v>
      </c>
      <c r="F5" s="5">
        <f ca="1"/>
        <v>46205</v>
      </c>
      <c r="G5" s="5">
        <f ca="1"/>
        <v>46206</v>
      </c>
      <c r="H5" s="5">
        <f ca="1"/>
        <v>46207</v>
      </c>
    </row>
    <row r="6" spans="1:8" ht="24" customHeight="1" x14ac:dyDescent="0.15">
      <c r="A6" s="8"/>
      <c r="B6" s="4">
        <f t="array" aca="1" ref="B6:H6" ca="1">INDEX(calendar,ndx+0,daypattern)</f>
        <v>46201</v>
      </c>
      <c r="C6" s="4">
        <f ca="1"/>
        <v>46202</v>
      </c>
      <c r="D6" s="4">
        <f ca="1"/>
        <v>46203</v>
      </c>
      <c r="E6" s="4">
        <f ca="1"/>
        <v>46204</v>
      </c>
      <c r="F6" s="4">
        <f ca="1"/>
        <v>46205</v>
      </c>
      <c r="G6" s="4">
        <f ca="1"/>
        <v>46206</v>
      </c>
      <c r="H6" s="4">
        <f ca="1"/>
        <v>46207</v>
      </c>
    </row>
    <row r="7" spans="1:8" ht="59.25" customHeight="1" x14ac:dyDescent="0.15">
      <c r="A7" s="8" t="s">
        <v>4</v>
      </c>
      <c r="B7" s="19"/>
      <c r="C7" s="19"/>
      <c r="D7" s="19" t="s">
        <v>78</v>
      </c>
      <c r="E7" s="19" t="s">
        <v>19</v>
      </c>
      <c r="F7" s="19" t="s">
        <v>80</v>
      </c>
      <c r="G7" s="19" t="s">
        <v>17</v>
      </c>
      <c r="H7" s="19" t="s">
        <v>79</v>
      </c>
    </row>
    <row r="8" spans="1:8" ht="24" customHeight="1" x14ac:dyDescent="0.15">
      <c r="A8" s="8"/>
      <c r="B8" s="4">
        <f t="array" aca="1" ref="B8:H8" ca="1">INDEX(calendar,ndx+1,daypattern)</f>
        <v>46208</v>
      </c>
      <c r="C8" s="4">
        <f ca="1"/>
        <v>46209</v>
      </c>
      <c r="D8" s="4">
        <f ca="1"/>
        <v>46210</v>
      </c>
      <c r="E8" s="4">
        <f ca="1"/>
        <v>46211</v>
      </c>
      <c r="F8" s="4">
        <f ca="1"/>
        <v>46212</v>
      </c>
      <c r="G8" s="4">
        <f ca="1"/>
        <v>46213</v>
      </c>
      <c r="H8" s="4">
        <f ca="1"/>
        <v>46214</v>
      </c>
    </row>
    <row r="9" spans="1:8" ht="59.25" customHeight="1" x14ac:dyDescent="0.15">
      <c r="A9" s="8" t="s">
        <v>4</v>
      </c>
      <c r="B9" t="s">
        <v>11</v>
      </c>
      <c r="C9" t="s">
        <v>9</v>
      </c>
      <c r="D9" t="s">
        <v>12</v>
      </c>
      <c r="E9" t="s">
        <v>8</v>
      </c>
      <c r="F9" t="s">
        <v>13</v>
      </c>
      <c r="G9" t="s">
        <v>10</v>
      </c>
      <c r="H9" t="s">
        <v>14</v>
      </c>
    </row>
    <row r="10" spans="1:8" ht="24" customHeight="1" x14ac:dyDescent="0.15">
      <c r="A10" s="8"/>
      <c r="B10" s="4">
        <f t="array" aca="1" ref="B10:H10" ca="1">INDEX(calendar,ndx+2,daypattern)</f>
        <v>46215</v>
      </c>
      <c r="C10" s="4">
        <f ca="1"/>
        <v>46216</v>
      </c>
      <c r="D10" s="4">
        <f ca="1"/>
        <v>46217</v>
      </c>
      <c r="E10" s="4">
        <f ca="1"/>
        <v>46218</v>
      </c>
      <c r="F10" s="4">
        <f ca="1"/>
        <v>46219</v>
      </c>
      <c r="G10" s="4">
        <f ca="1"/>
        <v>46220</v>
      </c>
      <c r="H10" s="4">
        <f ca="1"/>
        <v>46221</v>
      </c>
    </row>
    <row r="11" spans="1:8" ht="59.25" customHeight="1" x14ac:dyDescent="0.15">
      <c r="A11" s="8" t="s">
        <v>4</v>
      </c>
      <c r="B11" t="s">
        <v>11</v>
      </c>
      <c r="C11" t="s">
        <v>15</v>
      </c>
      <c r="D11" t="s">
        <v>18</v>
      </c>
      <c r="E11" t="s">
        <v>19</v>
      </c>
      <c r="F11" t="s">
        <v>18</v>
      </c>
      <c r="G11" t="s">
        <v>17</v>
      </c>
      <c r="H11" t="s">
        <v>20</v>
      </c>
    </row>
    <row r="12" spans="1:8" ht="24" customHeight="1" x14ac:dyDescent="0.15">
      <c r="A12" s="8"/>
      <c r="B12" s="4">
        <f t="array" aca="1" ref="B12:H12" ca="1">INDEX(calendar,ndx+3,daypattern)</f>
        <v>46222</v>
      </c>
      <c r="C12" s="4">
        <f ca="1"/>
        <v>46223</v>
      </c>
      <c r="D12" s="4">
        <f ca="1"/>
        <v>46224</v>
      </c>
      <c r="E12" s="4">
        <f ca="1"/>
        <v>46225</v>
      </c>
      <c r="F12" s="4">
        <f ca="1"/>
        <v>46226</v>
      </c>
      <c r="G12" s="4">
        <f ca="1"/>
        <v>46227</v>
      </c>
      <c r="H12" s="4">
        <f ca="1"/>
        <v>46228</v>
      </c>
    </row>
    <row r="13" spans="1:8" ht="59.25" customHeight="1" x14ac:dyDescent="0.15">
      <c r="A13" s="8" t="s">
        <v>4</v>
      </c>
      <c r="B13" t="s">
        <v>11</v>
      </c>
      <c r="C13" t="s">
        <v>21</v>
      </c>
      <c r="D13" t="s">
        <v>12</v>
      </c>
      <c r="E13" t="s">
        <v>8</v>
      </c>
      <c r="F13" t="s">
        <v>13</v>
      </c>
      <c r="G13" t="s">
        <v>16</v>
      </c>
      <c r="H13" t="s">
        <v>14</v>
      </c>
    </row>
    <row r="14" spans="1:8" ht="24" customHeight="1" x14ac:dyDescent="0.15">
      <c r="A14" s="8"/>
      <c r="B14" s="4">
        <f t="array" aca="1" ref="B14:H14" ca="1">INDEX(calendar,ndx+4,daypattern)</f>
        <v>46229</v>
      </c>
      <c r="C14" s="4">
        <f ca="1"/>
        <v>46230</v>
      </c>
      <c r="D14" s="4">
        <f ca="1"/>
        <v>46231</v>
      </c>
      <c r="E14" s="4">
        <f ca="1"/>
        <v>46232</v>
      </c>
      <c r="F14" s="4">
        <f ca="1"/>
        <v>46233</v>
      </c>
      <c r="G14" s="4">
        <f ca="1"/>
        <v>46234</v>
      </c>
      <c r="H14" s="4">
        <f ca="1"/>
        <v>46235</v>
      </c>
    </row>
    <row r="15" spans="1:8" ht="59.25" customHeight="1" x14ac:dyDescent="0.15">
      <c r="A15" s="8" t="s">
        <v>4</v>
      </c>
      <c r="B15" t="s">
        <v>11</v>
      </c>
      <c r="C15" t="s">
        <v>15</v>
      </c>
      <c r="D15" t="s">
        <v>18</v>
      </c>
      <c r="E15" t="s">
        <v>19</v>
      </c>
      <c r="F15" t="s">
        <v>18</v>
      </c>
      <c r="G15" t="s">
        <v>17</v>
      </c>
      <c r="H15" t="s">
        <v>20</v>
      </c>
    </row>
    <row r="16" spans="1:8" ht="24" customHeight="1" x14ac:dyDescent="0.15">
      <c r="A16" s="8"/>
      <c r="B16" s="4">
        <f t="array" aca="1" ref="B16:C16" ca="1">INDEX(calendar,ndx+5,daypattern)</f>
        <v>46236</v>
      </c>
      <c r="C16" s="7">
        <f ca="1"/>
        <v>46237</v>
      </c>
      <c r="D16" s="6" t="s">
        <v>0</v>
      </c>
      <c r="E16" s="24"/>
      <c r="F16" s="24"/>
      <c r="G16" s="24"/>
      <c r="H16" s="24"/>
    </row>
    <row r="17" spans="1:8" ht="59.25" customHeight="1" x14ac:dyDescent="0.15">
      <c r="A17" s="8" t="s">
        <v>4</v>
      </c>
      <c r="B17" t="s">
        <v>11</v>
      </c>
      <c r="C17" t="s">
        <v>9</v>
      </c>
      <c r="E17" s="24"/>
      <c r="F17" s="24"/>
      <c r="G17" s="24"/>
      <c r="H17" s="24"/>
    </row>
  </sheetData>
  <mergeCells count="3">
    <mergeCell ref="B1:C1"/>
    <mergeCell ref="B2:C4"/>
    <mergeCell ref="E16:H17"/>
  </mergeCells>
  <conditionalFormatting sqref="B17:C17">
    <cfRule type="expression" dxfId="6" priority="1">
      <formula>MonthToDisplayNumber&lt;&gt;MONTH(B17)</formula>
    </cfRule>
  </conditionalFormatting>
  <conditionalFormatting sqref="B7:F7 H7">
    <cfRule type="expression" dxfId="5" priority="7">
      <formula>MonthToDisplayNumber&lt;&gt;MONTH(B7)</formula>
    </cfRule>
  </conditionalFormatting>
  <conditionalFormatting sqref="B9:F9 H9">
    <cfRule type="expression" dxfId="4" priority="5">
      <formula>MonthToDisplayNumber&lt;&gt;MONTH(B9)</formula>
    </cfRule>
  </conditionalFormatting>
  <conditionalFormatting sqref="B11:F11 H11">
    <cfRule type="expression" dxfId="3" priority="4">
      <formula>MonthToDisplayNumber&lt;&gt;MONTH(B11)</formula>
    </cfRule>
  </conditionalFormatting>
  <conditionalFormatting sqref="B13:F13 H13">
    <cfRule type="expression" dxfId="2" priority="3">
      <formula>MonthToDisplayNumber&lt;&gt;MONTH(B13)</formula>
    </cfRule>
  </conditionalFormatting>
  <conditionalFormatting sqref="B15:F15 H15">
    <cfRule type="expression" dxfId="1" priority="2">
      <formula>MonthToDisplayNumber&lt;&gt;MONTH(B15)</formula>
    </cfRule>
  </conditionalFormatting>
  <conditionalFormatting sqref="B6:H6 B8:E8 B10:E10 B12:E12 B14:H14 B16:E16">
    <cfRule type="expression" dxfId="0" priority="11">
      <formula>MonthToDisplayNumber&lt;&gt;MONTH(B6)</formula>
    </cfRule>
  </conditionalFormatting>
  <dataValidations count="15">
    <dataValidation allowBlank="1" showInputMessage="1" showErrorMessage="1" prompt="Automatically determined weekday" sqref="C5:H5" xr:uid="{63C4B50F-828A-DA47-8A0D-136A5DBB00A3}"/>
    <dataValidation allowBlank="1" showInputMessage="1" showErrorMessage="1" prompt="This row contains the weekday names for this calendar. This cell contains the starting day of the week. To change the starting day, select new weekday from drop down list in cell H4" sqref="B5" xr:uid="{49F857F6-177E-E242-B941-7DBAE5CCDB3A}"/>
    <dataValidation allowBlank="1" showInputMessage="1" showErrorMessage="1" prompt="This row &amp; rows 8, 10, 12, 14 &amp; 16 contain calendar days of the week. If this cell doesn’t contain the number 1, then it is a day from the previous month" sqref="B6" xr:uid="{5D2F1A75-5FB9-344C-8407-E8E38DCE610E}"/>
    <dataValidation allowBlank="1" showInputMessage="1" showErrorMessage="1" prompt="Enter monthly notes in this cell" sqref="E16:H17" xr:uid="{67D4566A-557E-DC49-A1F5-DE24ADC82D7D}"/>
    <dataValidation allowBlank="1" showInputMessage="1" showErrorMessage="1" prompt="Year in this cell is automatically updated based on year entered in cell H3. Calendar below has dates for previous &amp; next month. Enter monthly notes in cell E16" sqref="B2:C4" xr:uid="{493599A6-8096-214E-9AAB-6DDFB99A4222}"/>
    <dataValidation allowBlank="1" showInputMessage="1" showErrorMessage="1" prompt="Month in this cell is automatically updated based on the year selected in cell H2. To change the month, select month from drop down list in cell H2" sqref="B1:C1" xr:uid="{AAB6BD70-4639-3447-AAF0-EA91E26AB8D5}"/>
    <dataValidation allowBlank="1" showInputMessage="1" showErrorMessage="1" prompt="Enter monthly notes in cell at right" sqref="D16" xr:uid="{91F13A76-A1FF-3946-91B5-B207CA94C3DA}"/>
    <dataValidation allowBlank="1" showInputMessage="1" showErrorMessage="1" prompt="This row &amp; rows 9, 11, 13, 15, &amp; 17 contain cells for entering daily notes related to the calendar day in cell above. Enter monthly notes in cell E16" sqref="B7" xr:uid="{FB8664AF-A7D5-B54F-A05D-F7574358A9E0}"/>
    <dataValidation allowBlank="1" showInputMessage="1" showErrorMessage="1" prompt="Enter year in this cell" sqref="H3" xr:uid="{ACEAC3C0-9B70-244B-8A7A-EB17658254CF}"/>
    <dataValidation allowBlank="1" showInputMessage="1" showErrorMessage="1" prompt="Select first day of the week in cell at right" sqref="G4" xr:uid="{540CB93D-EE98-954B-94E0-9F7C7B2E869F}"/>
    <dataValidation allowBlank="1" showInputMessage="1" showErrorMessage="1" prompt="Enter calendar year in cell at right" sqref="G3" xr:uid="{417F9ADE-8DE3-1341-9E81-275FA81F6A01}"/>
    <dataValidation allowBlank="1" showInputMessage="1" showErrorMessage="1" prompt="Select calendar month in cell at right" sqref="G2" xr:uid="{B41A368C-11EE-A14B-934A-7FD4094B5CB7}"/>
    <dataValidation allowBlank="1" showInputMessage="1" showErrorMessage="1" prompt="Create one-month calendar for any month of any year using this worksheet. Select month in cell H2, change year in cell H3, &amp; select starting day of the week in cell H4" sqref="A1" xr:uid="{4E48071C-1B51-3342-BE5C-EE2C0AF82447}"/>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564F0E33-85BD-4840-A396-023931D5475D}">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46F47C90-1528-804A-AF6A-CA5C11BE0D9D}">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3541B-62D5-0941-B9F8-1F1DF74E7CD0}">
  <dimension ref="A1:F11"/>
  <sheetViews>
    <sheetView zoomScale="130" zoomScaleNormal="130" workbookViewId="0">
      <selection activeCell="C6" sqref="C6"/>
    </sheetView>
  </sheetViews>
  <sheetFormatPr baseColWidth="10" defaultRowHeight="16" x14ac:dyDescent="0.2"/>
  <cols>
    <col min="1" max="1" width="10.83203125" style="9"/>
    <col min="2" max="2" width="49" style="9" bestFit="1" customWidth="1"/>
    <col min="3" max="3" width="70.33203125" style="9" bestFit="1" customWidth="1"/>
    <col min="4" max="4" width="23.5" style="9" customWidth="1"/>
    <col min="5" max="5" width="25.83203125" style="9" bestFit="1" customWidth="1"/>
    <col min="6" max="16384" width="10.83203125" style="9"/>
  </cols>
  <sheetData>
    <row r="1" spans="1:6" x14ac:dyDescent="0.2">
      <c r="A1" s="9" t="s">
        <v>23</v>
      </c>
      <c r="B1" s="9" t="s">
        <v>24</v>
      </c>
      <c r="C1" s="9" t="s">
        <v>25</v>
      </c>
      <c r="D1" s="9" t="s">
        <v>0</v>
      </c>
      <c r="E1" s="9" t="s">
        <v>26</v>
      </c>
      <c r="F1" s="9" t="s">
        <v>27</v>
      </c>
    </row>
    <row r="2" spans="1:6" x14ac:dyDescent="0.2">
      <c r="A2" s="9">
        <v>1</v>
      </c>
      <c r="B2" s="14" t="s">
        <v>28</v>
      </c>
      <c r="C2" s="10" t="s">
        <v>29</v>
      </c>
      <c r="D2" s="9" t="s">
        <v>30</v>
      </c>
      <c r="E2" s="9" t="s">
        <v>31</v>
      </c>
      <c r="F2" s="9" t="s">
        <v>32</v>
      </c>
    </row>
    <row r="3" spans="1:6" x14ac:dyDescent="0.2">
      <c r="A3" s="9">
        <v>2</v>
      </c>
      <c r="B3" s="14" t="s">
        <v>33</v>
      </c>
      <c r="C3" s="10" t="s">
        <v>34</v>
      </c>
      <c r="D3" s="9" t="s">
        <v>30</v>
      </c>
      <c r="E3" s="9" t="s">
        <v>31</v>
      </c>
      <c r="F3" s="9" t="s">
        <v>32</v>
      </c>
    </row>
    <row r="4" spans="1:6" x14ac:dyDescent="0.2">
      <c r="A4" s="9">
        <v>3</v>
      </c>
      <c r="B4" s="14" t="s">
        <v>35</v>
      </c>
      <c r="C4" s="10" t="s">
        <v>36</v>
      </c>
      <c r="D4" s="9" t="s">
        <v>30</v>
      </c>
      <c r="E4" s="9" t="s">
        <v>31</v>
      </c>
      <c r="F4" s="9" t="s">
        <v>32</v>
      </c>
    </row>
    <row r="5" spans="1:6" ht="34" x14ac:dyDescent="0.2">
      <c r="A5" s="9">
        <v>4</v>
      </c>
      <c r="B5" s="14" t="s">
        <v>37</v>
      </c>
      <c r="C5" s="10" t="s">
        <v>38</v>
      </c>
      <c r="D5" s="11" t="s">
        <v>39</v>
      </c>
      <c r="E5" s="9" t="s">
        <v>40</v>
      </c>
      <c r="F5" s="9" t="s">
        <v>32</v>
      </c>
    </row>
    <row r="6" spans="1:6" ht="51" x14ac:dyDescent="0.2">
      <c r="A6" s="9">
        <v>5</v>
      </c>
      <c r="B6" s="14" t="s">
        <v>41</v>
      </c>
      <c r="C6" s="10" t="s">
        <v>42</v>
      </c>
      <c r="D6" s="11" t="s">
        <v>67</v>
      </c>
      <c r="E6" s="9" t="s">
        <v>43</v>
      </c>
      <c r="F6" s="9" t="s">
        <v>44</v>
      </c>
    </row>
    <row r="7" spans="1:6" x14ac:dyDescent="0.2">
      <c r="A7" s="9">
        <v>6</v>
      </c>
      <c r="B7" s="14" t="s">
        <v>45</v>
      </c>
      <c r="C7" s="10" t="s">
        <v>46</v>
      </c>
      <c r="D7" s="9" t="s">
        <v>69</v>
      </c>
      <c r="E7" s="9" t="s">
        <v>46</v>
      </c>
      <c r="F7" s="9" t="s">
        <v>32</v>
      </c>
    </row>
    <row r="8" spans="1:6" ht="51" x14ac:dyDescent="0.2">
      <c r="A8" s="9">
        <v>7</v>
      </c>
      <c r="B8" s="14" t="s">
        <v>47</v>
      </c>
      <c r="C8" s="10" t="s">
        <v>48</v>
      </c>
      <c r="D8" s="11" t="s">
        <v>67</v>
      </c>
      <c r="E8" s="9" t="s">
        <v>49</v>
      </c>
      <c r="F8" s="9" t="s">
        <v>32</v>
      </c>
    </row>
    <row r="9" spans="1:6" ht="34" x14ac:dyDescent="0.2">
      <c r="A9" s="9">
        <v>8</v>
      </c>
      <c r="B9" s="14" t="s">
        <v>50</v>
      </c>
      <c r="C9" s="10" t="s">
        <v>51</v>
      </c>
      <c r="D9" s="12" t="s">
        <v>52</v>
      </c>
      <c r="E9" s="12" t="s">
        <v>70</v>
      </c>
      <c r="F9" s="9" t="s">
        <v>32</v>
      </c>
    </row>
    <row r="10" spans="1:6" ht="34" x14ac:dyDescent="0.2">
      <c r="A10" s="9">
        <v>9</v>
      </c>
      <c r="B10" s="14" t="s">
        <v>50</v>
      </c>
      <c r="C10" s="10" t="s">
        <v>51</v>
      </c>
      <c r="D10" s="12" t="s">
        <v>53</v>
      </c>
      <c r="E10" s="12" t="s">
        <v>70</v>
      </c>
      <c r="F10" s="9" t="s">
        <v>32</v>
      </c>
    </row>
    <row r="11" spans="1:6" ht="34" x14ac:dyDescent="0.2">
      <c r="A11" s="9">
        <v>10</v>
      </c>
      <c r="B11" s="14" t="s">
        <v>50</v>
      </c>
      <c r="C11" s="10" t="s">
        <v>51</v>
      </c>
      <c r="D11" s="12" t="s">
        <v>54</v>
      </c>
      <c r="E11" s="12" t="s">
        <v>70</v>
      </c>
      <c r="F11" s="9" t="s">
        <v>32</v>
      </c>
    </row>
  </sheetData>
  <autoFilter ref="A1:F1" xr:uid="{62A3541B-62D5-0941-B9F8-1F1DF74E7CD0}"/>
  <hyperlinks>
    <hyperlink ref="B2" r:id="rId1" xr:uid="{85FB6211-72E1-324B-9923-E69BC06E42DD}"/>
    <hyperlink ref="B3" r:id="rId2" xr:uid="{18136EF6-2E7E-2346-A54C-0BA499A2D6F0}"/>
    <hyperlink ref="B4" r:id="rId3" xr:uid="{7CCB4964-9BCF-6148-93BC-F3A28DCA36A8}"/>
    <hyperlink ref="B5" r:id="rId4" xr:uid="{89392EAC-B001-4B46-B9C9-1E7DE200E54C}"/>
    <hyperlink ref="B6" r:id="rId5" xr:uid="{F919F8AC-E18B-FC49-A559-4437A1E996E1}"/>
    <hyperlink ref="B7" r:id="rId6" xr:uid="{B918E1F7-5837-9C44-B81F-B5FEC528FB19}"/>
    <hyperlink ref="B8" r:id="rId7" xr:uid="{B0EAFE1B-6A3A-4244-BE76-DC64E58E1E8E}"/>
    <hyperlink ref="B9" r:id="rId8" xr:uid="{E6309D14-5DA4-B64E-AB1E-F5538A74E14C}"/>
    <hyperlink ref="B10" r:id="rId9" xr:uid="{5C125C3F-1D05-2644-903F-1A77BEAFA2BD}"/>
    <hyperlink ref="B11" r:id="rId10" xr:uid="{2F713FD3-ADA3-B740-B555-CE9C0FA42F59}"/>
  </hyperlinks>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D986E-FBD7-F944-8E89-363C9D52846D}">
  <dimension ref="A1:G5"/>
  <sheetViews>
    <sheetView zoomScale="140" zoomScaleNormal="140" workbookViewId="0">
      <selection activeCell="G3" sqref="G3"/>
    </sheetView>
  </sheetViews>
  <sheetFormatPr baseColWidth="10" defaultRowHeight="14" x14ac:dyDescent="0.15"/>
  <cols>
    <col min="1" max="1" width="10.83203125" style="13"/>
    <col min="2" max="2" width="17.83203125" style="13" bestFit="1" customWidth="1"/>
    <col min="3" max="3" width="11" style="13" bestFit="1" customWidth="1"/>
    <col min="4" max="4" width="22.83203125" style="13" bestFit="1" customWidth="1"/>
    <col min="5" max="5" width="21.33203125" style="13" bestFit="1" customWidth="1"/>
    <col min="6" max="6" width="37.33203125" style="13" bestFit="1" customWidth="1"/>
    <col min="7" max="7" width="43" style="13" bestFit="1" customWidth="1"/>
    <col min="8" max="16384" width="10.83203125" style="13"/>
  </cols>
  <sheetData>
    <row r="1" spans="1:7" ht="16" x14ac:dyDescent="0.2">
      <c r="A1" s="9" t="s">
        <v>55</v>
      </c>
      <c r="B1" s="9" t="s">
        <v>56</v>
      </c>
      <c r="C1" s="9" t="s">
        <v>71</v>
      </c>
      <c r="D1" s="9" t="s">
        <v>57</v>
      </c>
      <c r="E1" s="9" t="s">
        <v>58</v>
      </c>
      <c r="F1" s="9" t="s">
        <v>0</v>
      </c>
      <c r="G1" s="9" t="s">
        <v>59</v>
      </c>
    </row>
    <row r="2" spans="1:7" ht="153" x14ac:dyDescent="0.15">
      <c r="A2" s="18">
        <v>1</v>
      </c>
      <c r="B2" s="15" t="s">
        <v>60</v>
      </c>
      <c r="C2" s="15">
        <v>3</v>
      </c>
      <c r="D2" s="16" t="s">
        <v>74</v>
      </c>
      <c r="E2" s="16" t="s">
        <v>61</v>
      </c>
      <c r="F2" s="16" t="s">
        <v>73</v>
      </c>
      <c r="G2" s="17" t="s">
        <v>62</v>
      </c>
    </row>
    <row r="3" spans="1:7" ht="102" x14ac:dyDescent="0.15">
      <c r="A3" s="18">
        <v>2</v>
      </c>
      <c r="B3" s="15" t="s">
        <v>60</v>
      </c>
      <c r="C3" s="15">
        <v>3</v>
      </c>
      <c r="D3" s="16" t="s">
        <v>63</v>
      </c>
      <c r="E3" s="16" t="s">
        <v>61</v>
      </c>
      <c r="F3" s="16" t="s">
        <v>73</v>
      </c>
      <c r="G3" s="15"/>
    </row>
    <row r="4" spans="1:7" ht="136" x14ac:dyDescent="0.15">
      <c r="A4" s="18">
        <v>3</v>
      </c>
      <c r="B4" s="15" t="s">
        <v>60</v>
      </c>
      <c r="C4" s="15">
        <v>3</v>
      </c>
      <c r="D4" s="16" t="s">
        <v>68</v>
      </c>
      <c r="E4" s="16" t="s">
        <v>61</v>
      </c>
      <c r="F4" s="16" t="s">
        <v>73</v>
      </c>
      <c r="G4" s="15"/>
    </row>
    <row r="5" spans="1:7" ht="35" customHeight="1" x14ac:dyDescent="0.15">
      <c r="A5" s="18">
        <v>4</v>
      </c>
      <c r="B5" s="15" t="s">
        <v>60</v>
      </c>
      <c r="C5" s="15" t="s">
        <v>72</v>
      </c>
      <c r="D5" s="16" t="s">
        <v>64</v>
      </c>
      <c r="E5" s="16" t="s">
        <v>65</v>
      </c>
      <c r="F5" s="16" t="s">
        <v>66</v>
      </c>
      <c r="G5" s="17" t="s">
        <v>45</v>
      </c>
    </row>
  </sheetData>
  <autoFilter ref="A1:G1" xr:uid="{F35D986E-FBD7-F944-8E89-363C9D52846D}"/>
  <hyperlinks>
    <hyperlink ref="G2" r:id="rId1" xr:uid="{22E5F345-9C43-EB4D-865F-90FF5773F08B}"/>
    <hyperlink ref="G5" r:id="rId2" xr:uid="{02EAEA1E-DD13-1D4E-8BED-10F400EDD0A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TM04014207</Template>
  <Application>Microsoft Macintosh Excel</Application>
  <DocSecurity>0</DocSecurity>
  <ScaleCrop>false</ScaleCrop>
  <HeadingPairs>
    <vt:vector size="4" baseType="variant">
      <vt:variant>
        <vt:lpstr>Worksheets</vt:lpstr>
      </vt:variant>
      <vt:variant>
        <vt:i4>5</vt:i4>
      </vt:variant>
      <vt:variant>
        <vt:lpstr>Named Ranges</vt:lpstr>
      </vt:variant>
      <vt:variant>
        <vt:i4>24</vt:i4>
      </vt:variant>
    </vt:vector>
  </HeadingPairs>
  <TitlesOfParts>
    <vt:vector size="29" baseType="lpstr">
      <vt:lpstr>May</vt:lpstr>
      <vt:lpstr>June</vt:lpstr>
      <vt:lpstr>July</vt:lpstr>
      <vt:lpstr>Videos</vt:lpstr>
      <vt:lpstr>Workouts</vt:lpstr>
      <vt:lpstr>July!DayToStart</vt:lpstr>
      <vt:lpstr>May!DayToStart</vt:lpstr>
      <vt:lpstr>DayToStart</vt:lpstr>
      <vt:lpstr>July!MonthToDisplay</vt:lpstr>
      <vt:lpstr>June!MonthToDisplay</vt:lpstr>
      <vt:lpstr>May!MonthToDisplay</vt:lpstr>
      <vt:lpstr>July!RowTitleRegion1...H4.1</vt:lpstr>
      <vt:lpstr>May!RowTitleRegion1...H4.1</vt:lpstr>
      <vt:lpstr>RowTitleRegion1...H4.1</vt:lpstr>
      <vt:lpstr>July!RowTitleRegion2...E16.1</vt:lpstr>
      <vt:lpstr>May!RowTitleRegion2...E16.1</vt:lpstr>
      <vt:lpstr>RowTitleRegion2...E16.1</vt:lpstr>
      <vt:lpstr>July!TitleRegion1..H15.1</vt:lpstr>
      <vt:lpstr>May!TitleRegion1..H15.1</vt:lpstr>
      <vt:lpstr>TitleRegion1..H15.1</vt:lpstr>
      <vt:lpstr>July!TitleRegion2..c17.1</vt:lpstr>
      <vt:lpstr>May!TitleRegion2..c17.1</vt:lpstr>
      <vt:lpstr>TitleRegion2..c17.1</vt:lpstr>
      <vt:lpstr>July!WeekStart</vt:lpstr>
      <vt:lpstr>May!WeekStart</vt:lpstr>
      <vt:lpstr>WeekStart</vt:lpstr>
      <vt:lpstr>July!YearToDisplay</vt:lpstr>
      <vt:lpstr>June!YearToDisplay</vt:lpstr>
      <vt:lpstr>May!YearToDisplay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Alvarado, Roberto</dc:creator>
  <cp:lastModifiedBy>Alvarado, Roberto</cp:lastModifiedBy>
  <dcterms:created xsi:type="dcterms:W3CDTF">2016-12-27T09:47:16Z</dcterms:created>
  <dcterms:modified xsi:type="dcterms:W3CDTF">2026-06-09T17:26:43Z</dcterms:modified>
</cp:coreProperties>
</file>